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ktuelle_forschung_biomechanik\afb_21s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I1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  <c r="C4" i="1" l="1"/>
  <c r="C5" i="1" s="1"/>
  <c r="C6" i="1" s="1"/>
  <c r="H10" i="1"/>
  <c r="D4" i="1" l="1"/>
  <c r="D5" i="1"/>
  <c r="C7" i="1"/>
  <c r="D6" i="1"/>
  <c r="A3" i="1"/>
  <c r="C8" i="1" l="1"/>
  <c r="D7" i="1"/>
  <c r="A4" i="1"/>
  <c r="A5" i="1" s="1"/>
  <c r="C9" i="1" l="1"/>
  <c r="D8" i="1"/>
  <c r="A6" i="1"/>
  <c r="C10" i="1" l="1"/>
  <c r="D9" i="1"/>
  <c r="A7" i="1"/>
  <c r="C11" i="1" l="1"/>
  <c r="D10" i="1"/>
  <c r="A8" i="1"/>
  <c r="C12" i="1" l="1"/>
  <c r="D11" i="1"/>
  <c r="A9" i="1"/>
  <c r="C13" i="1" l="1"/>
  <c r="D12" i="1"/>
  <c r="A10" i="1"/>
  <c r="C14" i="1" l="1"/>
  <c r="D13" i="1"/>
  <c r="A11" i="1"/>
  <c r="C15" i="1" l="1"/>
  <c r="D14" i="1"/>
  <c r="A12" i="1"/>
  <c r="C16" i="1" l="1"/>
  <c r="D15" i="1"/>
  <c r="A13" i="1"/>
  <c r="C17" i="1" l="1"/>
  <c r="D16" i="1"/>
  <c r="A14" i="1"/>
  <c r="C18" i="1" l="1"/>
  <c r="D17" i="1"/>
  <c r="A15" i="1"/>
  <c r="C19" i="1" l="1"/>
  <c r="D18" i="1"/>
  <c r="A16" i="1"/>
  <c r="C20" i="1" l="1"/>
  <c r="D19" i="1"/>
  <c r="A17" i="1"/>
  <c r="C21" i="1" l="1"/>
  <c r="D20" i="1"/>
  <c r="A18" i="1"/>
  <c r="C22" i="1" l="1"/>
  <c r="D21" i="1"/>
  <c r="A19" i="1"/>
  <c r="C23" i="1" l="1"/>
  <c r="D22" i="1"/>
  <c r="A20" i="1"/>
  <c r="C24" i="1" l="1"/>
  <c r="D23" i="1"/>
  <c r="A21" i="1"/>
  <c r="C25" i="1" l="1"/>
  <c r="D24" i="1"/>
  <c r="A22" i="1"/>
  <c r="C26" i="1" l="1"/>
  <c r="D25" i="1"/>
  <c r="A23" i="1"/>
  <c r="C27" i="1" l="1"/>
  <c r="D26" i="1"/>
  <c r="A24" i="1"/>
  <c r="C28" i="1" l="1"/>
  <c r="D27" i="1"/>
  <c r="A25" i="1"/>
  <c r="C29" i="1" l="1"/>
  <c r="D28" i="1"/>
  <c r="A26" i="1"/>
  <c r="C30" i="1" l="1"/>
  <c r="D29" i="1"/>
  <c r="A27" i="1"/>
  <c r="C31" i="1" l="1"/>
  <c r="D30" i="1"/>
  <c r="A28" i="1"/>
  <c r="C32" i="1" l="1"/>
  <c r="D31" i="1"/>
  <c r="A29" i="1"/>
  <c r="C33" i="1" l="1"/>
  <c r="D33" i="1" s="1"/>
  <c r="D32" i="1"/>
  <c r="A30" i="1"/>
  <c r="A31" i="1" l="1"/>
  <c r="A32" i="1" l="1"/>
  <c r="A33" i="1" l="1"/>
</calcChain>
</file>

<file path=xl/sharedStrings.xml><?xml version="1.0" encoding="utf-8"?>
<sst xmlns="http://schemas.openxmlformats.org/spreadsheetml/2006/main" count="15" uniqueCount="12">
  <si>
    <t>Fmax</t>
  </si>
  <si>
    <t>Vas. Lat.</t>
  </si>
  <si>
    <t>L0</t>
  </si>
  <si>
    <t>ΔL</t>
  </si>
  <si>
    <t>kB</t>
  </si>
  <si>
    <t>W</t>
  </si>
  <si>
    <t>LB0</t>
  </si>
  <si>
    <t>Lkopt</t>
  </si>
  <si>
    <t>Vas.Lat.</t>
  </si>
  <si>
    <t>Rect.Fem.</t>
  </si>
  <si>
    <t>Ls (m)</t>
  </si>
  <si>
    <t>Fs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</si>
</sst>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6" fontId="0" fillId="0" borderId="0" xfId="0" applyNumberForma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Muskelbauchkraft: PEE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7-4D56-B7C3-CFE5106C0CF4}"/>
              </c:ext>
            </c:extLst>
          </c:dPt>
          <c:xVal>
            <c:numRef>
              <c:f>Tabelle1!$A$3:$A$54</c:f>
              <c:numCache>
                <c:formatCode>0.000</c:formatCode>
                <c:ptCount val="52"/>
                <c:pt idx="0">
                  <c:v>0.1</c:v>
                </c:pt>
                <c:pt idx="1">
                  <c:v>0.10500000000000001</c:v>
                </c:pt>
                <c:pt idx="2">
                  <c:v>0.11000000000000001</c:v>
                </c:pt>
                <c:pt idx="3">
                  <c:v>0.11500000000000002</c:v>
                </c:pt>
                <c:pt idx="4">
                  <c:v>0.12000000000000002</c:v>
                </c:pt>
                <c:pt idx="5">
                  <c:v>0.12500000000000003</c:v>
                </c:pt>
                <c:pt idx="6">
                  <c:v>0.13000000000000003</c:v>
                </c:pt>
                <c:pt idx="7">
                  <c:v>0.13500000000000004</c:v>
                </c:pt>
                <c:pt idx="8">
                  <c:v>0.14000000000000004</c:v>
                </c:pt>
                <c:pt idx="9">
                  <c:v>0.14500000000000005</c:v>
                </c:pt>
                <c:pt idx="10">
                  <c:v>0.15000000000000005</c:v>
                </c:pt>
                <c:pt idx="11">
                  <c:v>0.15500000000000005</c:v>
                </c:pt>
                <c:pt idx="12">
                  <c:v>0.16000000000000006</c:v>
                </c:pt>
                <c:pt idx="13">
                  <c:v>0.16500000000000006</c:v>
                </c:pt>
                <c:pt idx="14">
                  <c:v>0.17000000000000007</c:v>
                </c:pt>
                <c:pt idx="15">
                  <c:v>0.17500000000000007</c:v>
                </c:pt>
                <c:pt idx="16">
                  <c:v>0.18000000000000008</c:v>
                </c:pt>
                <c:pt idx="17">
                  <c:v>0.18500000000000008</c:v>
                </c:pt>
                <c:pt idx="18">
                  <c:v>0.19000000000000009</c:v>
                </c:pt>
                <c:pt idx="19">
                  <c:v>0.19500000000000009</c:v>
                </c:pt>
                <c:pt idx="20">
                  <c:v>0.20000000000000009</c:v>
                </c:pt>
                <c:pt idx="21">
                  <c:v>0.2050000000000001</c:v>
                </c:pt>
                <c:pt idx="22">
                  <c:v>0.2100000000000001</c:v>
                </c:pt>
                <c:pt idx="23">
                  <c:v>0.21500000000000011</c:v>
                </c:pt>
                <c:pt idx="24">
                  <c:v>0.22000000000000011</c:v>
                </c:pt>
                <c:pt idx="25">
                  <c:v>0.22500000000000012</c:v>
                </c:pt>
                <c:pt idx="26">
                  <c:v>0.23000000000000012</c:v>
                </c:pt>
                <c:pt idx="27">
                  <c:v>0.23500000000000013</c:v>
                </c:pt>
                <c:pt idx="28">
                  <c:v>0.24000000000000013</c:v>
                </c:pt>
                <c:pt idx="29">
                  <c:v>0.24500000000000013</c:v>
                </c:pt>
                <c:pt idx="30">
                  <c:v>0.25000000000000011</c:v>
                </c:pt>
              </c:numCache>
            </c:numRef>
          </c:xVal>
          <c:yVal>
            <c:numRef>
              <c:f>Tabelle1!$B$3:$B$54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6.0672300482352576E-3</c:v>
                </c:pt>
                <c:pt idx="4">
                  <c:v>4.3144747009672697E-2</c:v>
                </c:pt>
                <c:pt idx="5">
                  <c:v>0.11392909757241682</c:v>
                </c:pt>
                <c:pt idx="6">
                  <c:v>0.2184202817364676</c:v>
                </c:pt>
                <c:pt idx="7">
                  <c:v>0.35661829950182511</c:v>
                </c:pt>
                <c:pt idx="8">
                  <c:v>0.52852315086848922</c:v>
                </c:pt>
                <c:pt idx="9">
                  <c:v>0.73413483583646011</c:v>
                </c:pt>
                <c:pt idx="10">
                  <c:v>0.97345335440573766</c:v>
                </c:pt>
                <c:pt idx="11">
                  <c:v>1.2464787065763216</c:v>
                </c:pt>
                <c:pt idx="12">
                  <c:v>1.5532108923482124</c:v>
                </c:pt>
                <c:pt idx="13">
                  <c:v>1.8936499117214101</c:v>
                </c:pt>
                <c:pt idx="14">
                  <c:v>2.2677957646959146</c:v>
                </c:pt>
                <c:pt idx="15">
                  <c:v>2.6756484512717251</c:v>
                </c:pt>
                <c:pt idx="16">
                  <c:v>3.1172079714488428</c:v>
                </c:pt>
                <c:pt idx="17">
                  <c:v>3.5924743252272671</c:v>
                </c:pt>
                <c:pt idx="18">
                  <c:v>4.101447512606998</c:v>
                </c:pt>
                <c:pt idx="19">
                  <c:v>4.6441275335880352</c:v>
                </c:pt>
                <c:pt idx="20">
                  <c:v>5.2205143881703799</c:v>
                </c:pt>
                <c:pt idx="21">
                  <c:v>5.8306080763540304</c:v>
                </c:pt>
                <c:pt idx="22">
                  <c:v>6.4744085981389894</c:v>
                </c:pt>
                <c:pt idx="23">
                  <c:v>7.1519159535252523</c:v>
                </c:pt>
                <c:pt idx="24">
                  <c:v>7.8631301425128228</c:v>
                </c:pt>
                <c:pt idx="25">
                  <c:v>8.6080511651017009</c:v>
                </c:pt>
                <c:pt idx="26">
                  <c:v>9.3866790212918865</c:v>
                </c:pt>
                <c:pt idx="27">
                  <c:v>10.199013711083376</c:v>
                </c:pt>
                <c:pt idx="28">
                  <c:v>11.045055234476173</c:v>
                </c:pt>
                <c:pt idx="29">
                  <c:v>11.924803591470276</c:v>
                </c:pt>
                <c:pt idx="30">
                  <c:v>12.838258782065687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29-46EB-814D-12BB2B23EA2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Tabelle1!$C$3:$C$33</c:f>
              <c:numCache>
                <c:formatCode>0.000</c:formatCode>
                <c:ptCount val="3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</c:numCache>
            </c:numRef>
          </c:xVal>
          <c:yVal>
            <c:numRef>
              <c:f>Tabelle1!$D$3:$D$33</c:f>
              <c:numCache>
                <c:formatCode>0.0</c:formatCode>
                <c:ptCount val="31"/>
                <c:pt idx="0">
                  <c:v>1.3647434282354917E-2</c:v>
                </c:pt>
                <c:pt idx="1">
                  <c:v>3.6037756151843438E-2</c:v>
                </c:pt>
                <c:pt idx="2">
                  <c:v>6.9090136054421727E-2</c:v>
                </c:pt>
                <c:pt idx="3">
                  <c:v>0.11280457399008985</c:v>
                </c:pt>
                <c:pt idx="4">
                  <c:v>0.16718106995884779</c:v>
                </c:pt>
                <c:pt idx="5">
                  <c:v>0.23221962396069551</c:v>
                </c:pt>
                <c:pt idx="6">
                  <c:v>0.30792023599563306</c:v>
                </c:pt>
                <c:pt idx="7">
                  <c:v>0.39428290606366034</c:v>
                </c:pt>
                <c:pt idx="8">
                  <c:v>0.49130763416477746</c:v>
                </c:pt>
                <c:pt idx="9">
                  <c:v>0.59899442029898442</c:v>
                </c:pt>
                <c:pt idx="10">
                  <c:v>0.71734326446628105</c:v>
                </c:pt>
                <c:pt idx="11">
                  <c:v>0.84635416666666741</c:v>
                </c:pt>
                <c:pt idx="12">
                  <c:v>0.98602712690014382</c:v>
                </c:pt>
                <c:pt idx="13">
                  <c:v>1.1363621451667099</c:v>
                </c:pt>
                <c:pt idx="14">
                  <c:v>1.2973592214663656</c:v>
                </c:pt>
                <c:pt idx="15">
                  <c:v>1.4690183557991114</c:v>
                </c:pt>
                <c:pt idx="16">
                  <c:v>1.6513395481649469</c:v>
                </c:pt>
                <c:pt idx="17">
                  <c:v>1.8443227985638724</c:v>
                </c:pt>
                <c:pt idx="18">
                  <c:v>2.0479681069958873</c:v>
                </c:pt>
                <c:pt idx="19">
                  <c:v>2.262275473460992</c:v>
                </c:pt>
                <c:pt idx="20">
                  <c:v>2.487244897959187</c:v>
                </c:pt>
                <c:pt idx="21">
                  <c:v>2.722876380490471</c:v>
                </c:pt>
                <c:pt idx="22">
                  <c:v>2.9691699210548452</c:v>
                </c:pt>
                <c:pt idx="23">
                  <c:v>3.2261255196523098</c:v>
                </c:pt>
                <c:pt idx="24">
                  <c:v>3.4937431762828637</c:v>
                </c:pt>
                <c:pt idx="25">
                  <c:v>3.7720228909465074</c:v>
                </c:pt>
                <c:pt idx="26">
                  <c:v>4.060964663643241</c:v>
                </c:pt>
                <c:pt idx="27">
                  <c:v>4.360568494373064</c:v>
                </c:pt>
                <c:pt idx="28">
                  <c:v>4.6708343831359773</c:v>
                </c:pt>
                <c:pt idx="29">
                  <c:v>4.99176232993198</c:v>
                </c:pt>
                <c:pt idx="30">
                  <c:v>5.3233523347610729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7-4D56-B7C3-CFE5106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15920"/>
        <c:axId val="406214280"/>
      </c:scatterChart>
      <c:valAx>
        <c:axId val="4062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6214280"/>
        <c:crosses val="autoZero"/>
        <c:crossBetween val="midCat"/>
      </c:valAx>
      <c:valAx>
        <c:axId val="40621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FB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621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11</xdr:row>
      <xdr:rowOff>28575</xdr:rowOff>
    </xdr:from>
    <xdr:to>
      <xdr:col>16</xdr:col>
      <xdr:colOff>600075</xdr:colOff>
      <xdr:row>33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" workbookViewId="0">
      <selection activeCell="S30" sqref="S30"/>
    </sheetView>
  </sheetViews>
  <sheetFormatPr baseColWidth="10" defaultRowHeight="15" x14ac:dyDescent="0.25"/>
  <cols>
    <col min="1" max="1" width="10" style="2" customWidth="1"/>
    <col min="2" max="2" width="10.7109375" style="1" customWidth="1"/>
    <col min="3" max="3" width="9.42578125" style="2" customWidth="1"/>
    <col min="4" max="4" width="10.28515625" style="1" customWidth="1"/>
  </cols>
  <sheetData>
    <row r="1" spans="1:9" x14ac:dyDescent="0.25">
      <c r="A1" s="2" t="s">
        <v>8</v>
      </c>
      <c r="C1" s="2" t="s">
        <v>9</v>
      </c>
    </row>
    <row r="2" spans="1:9" ht="15.75" x14ac:dyDescent="0.25">
      <c r="A2" s="8" t="s">
        <v>10</v>
      </c>
      <c r="B2" s="6" t="s">
        <v>11</v>
      </c>
      <c r="C2" s="3" t="s">
        <v>10</v>
      </c>
      <c r="D2" s="6" t="s">
        <v>11</v>
      </c>
      <c r="H2" s="4" t="s">
        <v>1</v>
      </c>
      <c r="I2" s="4" t="s">
        <v>9</v>
      </c>
    </row>
    <row r="3" spans="1:9" ht="15.75" x14ac:dyDescent="0.25">
      <c r="A3" s="2">
        <f>$H$3</f>
        <v>0.1</v>
      </c>
      <c r="B3" s="7">
        <f>IF(A3&gt;$H$6,$H$10*(A3-$H$6)^2,0)/1000</f>
        <v>0</v>
      </c>
      <c r="C3" s="2">
        <f>$I$3</f>
        <v>0.1</v>
      </c>
      <c r="D3" s="7">
        <f>IF(C3&gt;$I$6,$I$10*(C3-$I$6)^2,0)/1000</f>
        <v>1.3647434282354917E-2</v>
      </c>
      <c r="G3" s="5" t="s">
        <v>2</v>
      </c>
      <c r="H3">
        <v>0.1</v>
      </c>
      <c r="I3">
        <v>0.1</v>
      </c>
    </row>
    <row r="4" spans="1:9" ht="15.75" x14ac:dyDescent="0.25">
      <c r="A4" s="2">
        <f>A3+$H$4</f>
        <v>0.10500000000000001</v>
      </c>
      <c r="B4" s="7">
        <f t="shared" ref="B4:B33" si="0">IF(A4&gt;$H$6,$H$10*(A4-$H$6)^2,0)/1000</f>
        <v>0</v>
      </c>
      <c r="C4" s="2">
        <f>C3+$I$4</f>
        <v>0.11</v>
      </c>
      <c r="D4" s="7">
        <f t="shared" ref="D4:D33" si="1">IF(C4&gt;$I$6,$I$10*(C4-$I$6)^2,0)/1000</f>
        <v>3.6037756151843438E-2</v>
      </c>
      <c r="G4" s="5" t="s">
        <v>3</v>
      </c>
      <c r="H4">
        <v>5.0000000000000001E-3</v>
      </c>
      <c r="I4">
        <v>0.01</v>
      </c>
    </row>
    <row r="5" spans="1:9" x14ac:dyDescent="0.25">
      <c r="A5" s="2">
        <f t="shared" ref="A5:A33" si="2">A4+$H$4</f>
        <v>0.11000000000000001</v>
      </c>
      <c r="B5" s="7">
        <f t="shared" si="0"/>
        <v>0</v>
      </c>
      <c r="C5" s="2">
        <f t="shared" ref="C5:C33" si="3">C4+$I$4</f>
        <v>0.12</v>
      </c>
      <c r="D5" s="7">
        <f t="shared" si="1"/>
        <v>6.9090136054421727E-2</v>
      </c>
    </row>
    <row r="6" spans="1:9" ht="15.75" x14ac:dyDescent="0.25">
      <c r="A6" s="2">
        <f t="shared" si="2"/>
        <v>0.11500000000000002</v>
      </c>
      <c r="B6" s="7">
        <f t="shared" si="0"/>
        <v>6.0672300482352576E-3</v>
      </c>
      <c r="C6" s="2">
        <f t="shared" si="3"/>
        <v>0.13</v>
      </c>
      <c r="D6" s="7">
        <f t="shared" si="1"/>
        <v>0.11280457399008985</v>
      </c>
      <c r="G6" s="4" t="s">
        <v>6</v>
      </c>
      <c r="H6">
        <v>0.112</v>
      </c>
      <c r="I6">
        <v>8.4000000000000005E-2</v>
      </c>
    </row>
    <row r="7" spans="1:9" ht="15.75" x14ac:dyDescent="0.25">
      <c r="A7" s="2">
        <f t="shared" si="2"/>
        <v>0.12000000000000002</v>
      </c>
      <c r="B7" s="7">
        <f t="shared" si="0"/>
        <v>4.3144747009672697E-2</v>
      </c>
      <c r="C7" s="2">
        <f t="shared" si="3"/>
        <v>0.14000000000000001</v>
      </c>
      <c r="D7" s="7">
        <f t="shared" si="1"/>
        <v>0.16718106995884779</v>
      </c>
      <c r="G7" s="4" t="s">
        <v>0</v>
      </c>
      <c r="H7">
        <v>1870</v>
      </c>
      <c r="I7">
        <v>780</v>
      </c>
    </row>
    <row r="8" spans="1:9" ht="15.75" x14ac:dyDescent="0.25">
      <c r="A8" s="2">
        <f t="shared" si="2"/>
        <v>0.12500000000000003</v>
      </c>
      <c r="B8" s="7">
        <f t="shared" si="0"/>
        <v>0.11392909757241682</v>
      </c>
      <c r="C8" s="2">
        <f t="shared" si="3"/>
        <v>0.15000000000000002</v>
      </c>
      <c r="D8" s="7">
        <f t="shared" si="1"/>
        <v>0.23221962396069551</v>
      </c>
      <c r="G8" s="4" t="s">
        <v>7</v>
      </c>
      <c r="H8">
        <v>8.4000000000000005E-2</v>
      </c>
      <c r="I8">
        <v>8.4000000000000005E-2</v>
      </c>
    </row>
    <row r="9" spans="1:9" ht="15.75" x14ac:dyDescent="0.25">
      <c r="A9" s="2">
        <f t="shared" si="2"/>
        <v>0.13000000000000003</v>
      </c>
      <c r="B9" s="7">
        <f t="shared" si="0"/>
        <v>0.2184202817364676</v>
      </c>
      <c r="C9" s="2">
        <f t="shared" si="3"/>
        <v>0.16000000000000003</v>
      </c>
      <c r="D9" s="7">
        <f t="shared" si="1"/>
        <v>0.30792023599563306</v>
      </c>
      <c r="G9" s="4" t="s">
        <v>5</v>
      </c>
      <c r="H9" s="2">
        <v>0.627</v>
      </c>
      <c r="I9" s="2">
        <v>1.44</v>
      </c>
    </row>
    <row r="10" spans="1:9" ht="15.75" x14ac:dyDescent="0.25">
      <c r="A10" s="2">
        <f t="shared" si="2"/>
        <v>0.13500000000000004</v>
      </c>
      <c r="B10" s="7">
        <f t="shared" si="0"/>
        <v>0.35661829950182511</v>
      </c>
      <c r="C10" s="2">
        <f t="shared" si="3"/>
        <v>0.17000000000000004</v>
      </c>
      <c r="D10" s="7">
        <f t="shared" si="1"/>
        <v>0.39428290606366034</v>
      </c>
      <c r="G10" s="4" t="s">
        <v>4</v>
      </c>
      <c r="H10" s="7">
        <f>H7/(H9*H8)^2</f>
        <v>674136.67202613235</v>
      </c>
      <c r="I10" s="7">
        <f>I7/(I9*I8)^2</f>
        <v>53310.290165448896</v>
      </c>
    </row>
    <row r="11" spans="1:9" x14ac:dyDescent="0.25">
      <c r="A11" s="2">
        <f t="shared" si="2"/>
        <v>0.14000000000000004</v>
      </c>
      <c r="B11" s="7">
        <f t="shared" si="0"/>
        <v>0.52852315086848922</v>
      </c>
      <c r="C11" s="2">
        <f t="shared" si="3"/>
        <v>0.18000000000000005</v>
      </c>
      <c r="D11" s="7">
        <f t="shared" si="1"/>
        <v>0.49130763416477746</v>
      </c>
    </row>
    <row r="12" spans="1:9" x14ac:dyDescent="0.25">
      <c r="A12" s="2">
        <f t="shared" si="2"/>
        <v>0.14500000000000005</v>
      </c>
      <c r="B12" s="7">
        <f t="shared" si="0"/>
        <v>0.73413483583646011</v>
      </c>
      <c r="C12" s="2">
        <f t="shared" si="3"/>
        <v>0.19000000000000006</v>
      </c>
      <c r="D12" s="7">
        <f t="shared" si="1"/>
        <v>0.59899442029898442</v>
      </c>
    </row>
    <row r="13" spans="1:9" x14ac:dyDescent="0.25">
      <c r="A13" s="2">
        <f t="shared" si="2"/>
        <v>0.15000000000000005</v>
      </c>
      <c r="B13" s="7">
        <f t="shared" si="0"/>
        <v>0.97345335440573766</v>
      </c>
      <c r="C13" s="2">
        <f t="shared" si="3"/>
        <v>0.20000000000000007</v>
      </c>
      <c r="D13" s="7">
        <f t="shared" si="1"/>
        <v>0.71734326446628105</v>
      </c>
    </row>
    <row r="14" spans="1:9" x14ac:dyDescent="0.25">
      <c r="A14" s="2">
        <f t="shared" si="2"/>
        <v>0.15500000000000005</v>
      </c>
      <c r="B14" s="7">
        <f t="shared" si="0"/>
        <v>1.2464787065763216</v>
      </c>
      <c r="C14" s="2">
        <f t="shared" si="3"/>
        <v>0.21000000000000008</v>
      </c>
      <c r="D14" s="7">
        <f t="shared" si="1"/>
        <v>0.84635416666666741</v>
      </c>
    </row>
    <row r="15" spans="1:9" x14ac:dyDescent="0.25">
      <c r="A15" s="2">
        <f t="shared" si="2"/>
        <v>0.16000000000000006</v>
      </c>
      <c r="B15" s="7">
        <f t="shared" si="0"/>
        <v>1.5532108923482124</v>
      </c>
      <c r="C15" s="2">
        <f t="shared" si="3"/>
        <v>0.22000000000000008</v>
      </c>
      <c r="D15" s="7">
        <f t="shared" si="1"/>
        <v>0.98602712690014382</v>
      </c>
    </row>
    <row r="16" spans="1:9" x14ac:dyDescent="0.25">
      <c r="A16" s="2">
        <f t="shared" si="2"/>
        <v>0.16500000000000006</v>
      </c>
      <c r="B16" s="7">
        <f t="shared" si="0"/>
        <v>1.8936499117214101</v>
      </c>
      <c r="C16" s="2">
        <f t="shared" si="3"/>
        <v>0.23000000000000009</v>
      </c>
      <c r="D16" s="7">
        <f t="shared" si="1"/>
        <v>1.1363621451667099</v>
      </c>
    </row>
    <row r="17" spans="1:4" x14ac:dyDescent="0.25">
      <c r="A17" s="2">
        <f t="shared" si="2"/>
        <v>0.17000000000000007</v>
      </c>
      <c r="B17" s="7">
        <f t="shared" si="0"/>
        <v>2.2677957646959146</v>
      </c>
      <c r="C17" s="2">
        <f t="shared" si="3"/>
        <v>0.2400000000000001</v>
      </c>
      <c r="D17" s="7">
        <f t="shared" si="1"/>
        <v>1.2973592214663656</v>
      </c>
    </row>
    <row r="18" spans="1:4" x14ac:dyDescent="0.25">
      <c r="A18" s="2">
        <f t="shared" si="2"/>
        <v>0.17500000000000007</v>
      </c>
      <c r="B18" s="7">
        <f t="shared" si="0"/>
        <v>2.6756484512717251</v>
      </c>
      <c r="C18" s="2">
        <f t="shared" si="3"/>
        <v>0.25000000000000011</v>
      </c>
      <c r="D18" s="7">
        <f t="shared" si="1"/>
        <v>1.4690183557991114</v>
      </c>
    </row>
    <row r="19" spans="1:4" x14ac:dyDescent="0.25">
      <c r="A19" s="2">
        <f t="shared" si="2"/>
        <v>0.18000000000000008</v>
      </c>
      <c r="B19" s="7">
        <f t="shared" si="0"/>
        <v>3.1172079714488428</v>
      </c>
      <c r="C19" s="2">
        <f t="shared" si="3"/>
        <v>0.26000000000000012</v>
      </c>
      <c r="D19" s="7">
        <f t="shared" si="1"/>
        <v>1.6513395481649469</v>
      </c>
    </row>
    <row r="20" spans="1:4" x14ac:dyDescent="0.25">
      <c r="A20" s="2">
        <f t="shared" si="2"/>
        <v>0.18500000000000008</v>
      </c>
      <c r="B20" s="7">
        <f t="shared" si="0"/>
        <v>3.5924743252272671</v>
      </c>
      <c r="C20" s="2">
        <f t="shared" si="3"/>
        <v>0.27000000000000013</v>
      </c>
      <c r="D20" s="7">
        <f t="shared" si="1"/>
        <v>1.8443227985638724</v>
      </c>
    </row>
    <row r="21" spans="1:4" x14ac:dyDescent="0.25">
      <c r="A21" s="2">
        <f t="shared" si="2"/>
        <v>0.19000000000000009</v>
      </c>
      <c r="B21" s="7">
        <f t="shared" si="0"/>
        <v>4.101447512606998</v>
      </c>
      <c r="C21" s="2">
        <f t="shared" si="3"/>
        <v>0.28000000000000014</v>
      </c>
      <c r="D21" s="7">
        <f t="shared" si="1"/>
        <v>2.0479681069958873</v>
      </c>
    </row>
    <row r="22" spans="1:4" x14ac:dyDescent="0.25">
      <c r="A22" s="2">
        <f t="shared" si="2"/>
        <v>0.19500000000000009</v>
      </c>
      <c r="B22" s="7">
        <f t="shared" si="0"/>
        <v>4.6441275335880352</v>
      </c>
      <c r="C22" s="2">
        <f t="shared" si="3"/>
        <v>0.29000000000000015</v>
      </c>
      <c r="D22" s="7">
        <f t="shared" si="1"/>
        <v>2.262275473460992</v>
      </c>
    </row>
    <row r="23" spans="1:4" x14ac:dyDescent="0.25">
      <c r="A23" s="2">
        <f t="shared" si="2"/>
        <v>0.20000000000000009</v>
      </c>
      <c r="B23" s="7">
        <f t="shared" si="0"/>
        <v>5.2205143881703799</v>
      </c>
      <c r="C23" s="2">
        <f t="shared" si="3"/>
        <v>0.30000000000000016</v>
      </c>
      <c r="D23" s="7">
        <f t="shared" si="1"/>
        <v>2.487244897959187</v>
      </c>
    </row>
    <row r="24" spans="1:4" x14ac:dyDescent="0.25">
      <c r="A24" s="2">
        <f t="shared" si="2"/>
        <v>0.2050000000000001</v>
      </c>
      <c r="B24" s="7">
        <f t="shared" si="0"/>
        <v>5.8306080763540304</v>
      </c>
      <c r="C24" s="2">
        <f t="shared" si="3"/>
        <v>0.31000000000000016</v>
      </c>
      <c r="D24" s="7">
        <f t="shared" si="1"/>
        <v>2.722876380490471</v>
      </c>
    </row>
    <row r="25" spans="1:4" x14ac:dyDescent="0.25">
      <c r="A25" s="2">
        <f t="shared" si="2"/>
        <v>0.2100000000000001</v>
      </c>
      <c r="B25" s="7">
        <f t="shared" si="0"/>
        <v>6.4744085981389894</v>
      </c>
      <c r="C25" s="2">
        <f t="shared" si="3"/>
        <v>0.32000000000000017</v>
      </c>
      <c r="D25" s="7">
        <f t="shared" si="1"/>
        <v>2.9691699210548452</v>
      </c>
    </row>
    <row r="26" spans="1:4" x14ac:dyDescent="0.25">
      <c r="A26" s="2">
        <f t="shared" si="2"/>
        <v>0.21500000000000011</v>
      </c>
      <c r="B26" s="7">
        <f t="shared" si="0"/>
        <v>7.1519159535252523</v>
      </c>
      <c r="C26" s="2">
        <f t="shared" si="3"/>
        <v>0.33000000000000018</v>
      </c>
      <c r="D26" s="7">
        <f t="shared" si="1"/>
        <v>3.2261255196523098</v>
      </c>
    </row>
    <row r="27" spans="1:4" x14ac:dyDescent="0.25">
      <c r="A27" s="2">
        <f t="shared" si="2"/>
        <v>0.22000000000000011</v>
      </c>
      <c r="B27" s="7">
        <f t="shared" si="0"/>
        <v>7.8631301425128228</v>
      </c>
      <c r="C27" s="2">
        <f t="shared" si="3"/>
        <v>0.34000000000000019</v>
      </c>
      <c r="D27" s="7">
        <f t="shared" si="1"/>
        <v>3.4937431762828637</v>
      </c>
    </row>
    <row r="28" spans="1:4" x14ac:dyDescent="0.25">
      <c r="A28" s="2">
        <f t="shared" si="2"/>
        <v>0.22500000000000012</v>
      </c>
      <c r="B28" s="7">
        <f t="shared" si="0"/>
        <v>8.6080511651017009</v>
      </c>
      <c r="C28" s="2">
        <f t="shared" si="3"/>
        <v>0.3500000000000002</v>
      </c>
      <c r="D28" s="7">
        <f t="shared" si="1"/>
        <v>3.7720228909465074</v>
      </c>
    </row>
    <row r="29" spans="1:4" x14ac:dyDescent="0.25">
      <c r="A29" s="2">
        <f t="shared" si="2"/>
        <v>0.23000000000000012</v>
      </c>
      <c r="B29" s="7">
        <f t="shared" si="0"/>
        <v>9.3866790212918865</v>
      </c>
      <c r="C29" s="2">
        <f t="shared" si="3"/>
        <v>0.36000000000000021</v>
      </c>
      <c r="D29" s="7">
        <f t="shared" si="1"/>
        <v>4.060964663643241</v>
      </c>
    </row>
    <row r="30" spans="1:4" x14ac:dyDescent="0.25">
      <c r="A30" s="2">
        <f t="shared" si="2"/>
        <v>0.23500000000000013</v>
      </c>
      <c r="B30" s="7">
        <f t="shared" si="0"/>
        <v>10.199013711083376</v>
      </c>
      <c r="C30" s="2">
        <f t="shared" si="3"/>
        <v>0.37000000000000022</v>
      </c>
      <c r="D30" s="7">
        <f t="shared" si="1"/>
        <v>4.360568494373064</v>
      </c>
    </row>
    <row r="31" spans="1:4" x14ac:dyDescent="0.25">
      <c r="A31" s="2">
        <f t="shared" si="2"/>
        <v>0.24000000000000013</v>
      </c>
      <c r="B31" s="7">
        <f t="shared" si="0"/>
        <v>11.045055234476173</v>
      </c>
      <c r="C31" s="2">
        <f t="shared" si="3"/>
        <v>0.38000000000000023</v>
      </c>
      <c r="D31" s="7">
        <f t="shared" si="1"/>
        <v>4.6708343831359773</v>
      </c>
    </row>
    <row r="32" spans="1:4" x14ac:dyDescent="0.25">
      <c r="A32" s="2">
        <f t="shared" si="2"/>
        <v>0.24500000000000013</v>
      </c>
      <c r="B32" s="7">
        <f t="shared" si="0"/>
        <v>11.924803591470276</v>
      </c>
      <c r="C32" s="2">
        <f t="shared" si="3"/>
        <v>0.39000000000000024</v>
      </c>
      <c r="D32" s="7">
        <f t="shared" si="1"/>
        <v>4.99176232993198</v>
      </c>
    </row>
    <row r="33" spans="1:4" x14ac:dyDescent="0.25">
      <c r="A33" s="2">
        <f t="shared" si="2"/>
        <v>0.25000000000000011</v>
      </c>
      <c r="B33" s="7">
        <f t="shared" si="0"/>
        <v>12.838258782065687</v>
      </c>
      <c r="C33" s="2">
        <f t="shared" si="3"/>
        <v>0.40000000000000024</v>
      </c>
      <c r="D33" s="7">
        <f t="shared" si="1"/>
        <v>5.3233523347610729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Mössner, Martin</cp:lastModifiedBy>
  <dcterms:created xsi:type="dcterms:W3CDTF">2020-02-28T10:43:52Z</dcterms:created>
  <dcterms:modified xsi:type="dcterms:W3CDTF">2021-03-10T15:48:09Z</dcterms:modified>
</cp:coreProperties>
</file>